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/>
  <mc:AlternateContent xmlns:mc="http://schemas.openxmlformats.org/markup-compatibility/2006">
    <mc:Choice Requires="x15">
      <x15ac:absPath xmlns:x15ac="http://schemas.microsoft.com/office/spreadsheetml/2010/11/ac" url="D:\USERS\vitkov\VT\VT 2021\072\1 výzva\"/>
    </mc:Choice>
  </mc:AlternateContent>
  <xr:revisionPtr revIDLastSave="0" documentId="13_ncr:1_{248C6134-CA18-4729-948D-3057F4FF8DDA}" xr6:coauthVersionLast="36" xr6:coauthVersionMax="47" xr10:uidLastSave="{00000000-0000-0000-0000-000000000000}"/>
  <bookViews>
    <workbookView xWindow="0" yWindow="0" windowWidth="23040" windowHeight="9060" xr2:uid="{00000000-000D-0000-FFFF-FFFF00000000}"/>
  </bookViews>
  <sheets>
    <sheet name="Výpočetní technika" sheetId="1" r:id="rId1"/>
  </sheets>
  <definedNames>
    <definedName name="_xlnm.Print_Area" localSheetId="0">'Výpočetní technika'!$B$1:$T$21</definedName>
  </definedNames>
  <calcPr calcId="191029"/>
</workbook>
</file>

<file path=xl/calcChain.xml><?xml version="1.0" encoding="utf-8"?>
<calcChain xmlns="http://schemas.openxmlformats.org/spreadsheetml/2006/main">
  <c r="T10" i="1" l="1"/>
  <c r="S11" i="1"/>
  <c r="S8" i="1"/>
  <c r="T8" i="1"/>
  <c r="S9" i="1"/>
  <c r="T9" i="1"/>
  <c r="S10" i="1"/>
  <c r="P8" i="1"/>
  <c r="P9" i="1"/>
  <c r="P10" i="1"/>
  <c r="T11" i="1" l="1"/>
  <c r="S12" i="1"/>
  <c r="T12" i="1"/>
  <c r="P12" i="1"/>
  <c r="P11" i="1" l="1"/>
  <c r="P7" i="1" l="1"/>
  <c r="Q15" i="1" s="1"/>
  <c r="S7" i="1" l="1"/>
  <c r="R15" i="1" s="1"/>
  <c r="T7" i="1"/>
</calcChain>
</file>

<file path=xl/sharedStrings.xml><?xml version="1.0" encoding="utf-8"?>
<sst xmlns="http://schemas.openxmlformats.org/spreadsheetml/2006/main" count="54" uniqueCount="48">
  <si>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</si>
  <si>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</si>
  <si>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</si>
  <si>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</si>
  <si>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</si>
  <si>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</si>
  <si>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</si>
  <si>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</si>
  <si>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</si>
  <si>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</si>
  <si>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</si>
  <si>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30200000-1 - Počítače </t>
  </si>
  <si>
    <t xml:space="preserve">30237410-6 - Počítačová myš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</si>
  <si>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</si>
  <si>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</si>
  <si>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</si>
  <si>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</si>
  <si>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</si>
  <si>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</si>
  <si>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</si>
  <si>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</si>
  <si>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</si>
  <si>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</si>
  <si>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</si>
  <si>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</si>
  <si>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</si>
  <si>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</si>
  <si>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</si>
  <si>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</si>
  <si>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</si>
  <si>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</si>
  <si>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 xml:space="preserve">Příloha č. 2 Kupní smlouvy - technická specifikace
Výpočetní technika (III.) 072 - 2021 </t>
  </si>
  <si>
    <t>Kompaktní stolní počítač zabudovaný v klávesnici</t>
  </si>
  <si>
    <t>USB optická počítačová myš</t>
  </si>
  <si>
    <t>Redukce pro připojení standardního HDMI kabelu k zařízení s microHDMI výstupem</t>
  </si>
  <si>
    <t>HDMI - microHDMI propojovací kabel pro bezztrátový přenos digitálního obrazu a zvuku</t>
  </si>
  <si>
    <t>Napájecí zdroj s koncovkou USB-C a výkonem min. 15,3 W</t>
  </si>
  <si>
    <t>Paměťová karta formátu microSDHC</t>
  </si>
  <si>
    <t>Společná faktura</t>
  </si>
  <si>
    <t>Pokud financováno z projektových prostředků, pak ŘEŠITEL uvede: NÁZEV A ČÍSLO DOTAČNÍHO PROJEKTU</t>
  </si>
  <si>
    <t>Plná kompatibilita s položkou č.1, bez nutnosti přídavného napájení.
Plná a nativní podpora v systému raspbian os.
Drátové připojení, provoz bez baterií (včetně integrovaných).
Minimálně 3 tlačítka.
Rolovací kolečko.
Konektor typu USB-A.</t>
  </si>
  <si>
    <t>Plná kompatibilita s položkou č. 1.
Konektory: microHDMI (male) a HDMI (female).
Délka: cca 235 mm.</t>
  </si>
  <si>
    <t>Plná kompatibilita s položkou č. 1.
Verze: HDMI 1.4, High Speed + Ethernet.
Délka kabelu: cca 2m.
Povrch kontaktu: zlacený.
Konstrukce: HDMI micro zástrčka - HDMI vidlice.</t>
  </si>
  <si>
    <t>Zaručí spolehlivý chod položky č. 1.
Parametry výstupu:
    Výkon: min. 15,3 W,
    Napětí: 5,1 V,
    Proud: min. 3,0 A,
    Koncovka: USB-C.
Parametry vstupu:
    Napětí: 100-240 V, 50/60 H,z
    Proud: max. 0,5 A,
    Vidlice: EU.</t>
  </si>
  <si>
    <t>Plná kompatibilita s položkou č. 1.
Fyzický formát: microSD.
Formát karty: microSDHC.
Velikost karty: min. 32 GB.
Třída rychlosti: min. Class 10 resp. UHS-I/U1.
Application Performance Class: min. A1.</t>
  </si>
  <si>
    <t>Ing. Martin Lávička,
Tel.: 37763 2836,
E-mail: mlavicka@civ.zcu.cz</t>
  </si>
  <si>
    <t>Univerzitní 8, 
301 00 Plzeň,
Centrum informatizace a výpočetní techniky  - Odbor Infrastruktury ICT,
místnost UI 412</t>
  </si>
  <si>
    <t>Minimální specifikace:
Procesor: min. quad-core, 64-bit.
RAM: 4GB LPDDR4-3200.
Konektivita:
   Dvoupásmová (2,4GHz a 5,0GHz) IEEE 802.11b/g/n/ac Wi-Fi,
   Bluetooth 5.0 BLE,
   Gigabit Ethernet konektor,
   2× USB 3.0 konektor,
   1× USB 2.0 konektor.
GPIO: Horizontální 40pinový GPIO header.
Video &amp; zvuk: 2× micro HDMI konektor (podporuje až 4Kp60).
Multimédia:
   H.265 (4Kp60 dekódování),
   H.264 (1080p60 dekódování, 1080p30 kódování),
   OpenGL ES 3.0 graphics.
Podpora SD karet: Slot na microSD kartu pro operační systém a úložiště dat.
Klávesnice: 78 nebo 79 kláves – US popisky.
Napájení: 5V DC via USB-C konektor.
Rozsah pracovních teplot: 0 až +50 C.
Maximální rozměry: 286 mm × 122 mm × 23 mm.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</si>
</sst>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 style="thick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/>
      <diagonal style="thin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</borders>
  <cellStyleXfs count="3">
    <xf numFmtId="0" fontId="0" fillId="0" borderId="0"/>
    <xf numFmtId="0" fontId="16" fillId="0" borderId="0"/>
    <xf numFmtId="0" fontId="6" fillId="0" borderId="0"/>
  </cellStyleXfs>
  <cellXfs count="121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7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9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0" xfId="0" applyBorder="1"/>
    <xf numFmtId="0" fontId="11" fillId="0" borderId="0" xfId="0" applyFont="1" applyAlignment="1">
      <alignment vertical="center" wrapText="1"/>
    </xf>
    <xf numFmtId="0" fontId="0" fillId="0" borderId="0" xfId="0" applyFill="1" applyBorder="1"/>
    <xf numFmtId="0" fontId="14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164" fontId="0" fillId="0" borderId="5" xfId="0" applyNumberFormat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3" borderId="14" xfId="0" applyNumberFormat="1" applyFill="1" applyBorder="1" applyAlignment="1">
      <alignment horizontal="right" vertical="center" indent="1"/>
    </xf>
    <xf numFmtId="3" fontId="0" fillId="2" borderId="15" xfId="0" applyNumberForma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3" fontId="0" fillId="2" borderId="17" xfId="0" applyNumberForma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2" fillId="6" borderId="20" xfId="0" applyFont="1" applyFill="1" applyBorder="1" applyAlignment="1">
      <alignment horizontal="left" vertical="center" wrapText="1"/>
    </xf>
    <xf numFmtId="0" fontId="2" fillId="6" borderId="16" xfId="0" applyFont="1" applyFill="1" applyBorder="1" applyAlignment="1">
      <alignment horizontal="left" vertical="center" wrapText="1"/>
    </xf>
    <xf numFmtId="0" fontId="2" fillId="6" borderId="18" xfId="0" applyFont="1" applyFill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21" fillId="0" borderId="0" xfId="2" applyFont="1" applyAlignment="1">
      <alignment horizontal="left" vertical="center" wrapText="1"/>
    </xf>
    <xf numFmtId="164" fontId="9" fillId="0" borderId="10" xfId="0" applyNumberFormat="1" applyFont="1" applyBorder="1" applyAlignment="1">
      <alignment horizontal="center" vertical="center"/>
    </xf>
    <xf numFmtId="164" fontId="9" fillId="0" borderId="11" xfId="0" applyNumberFormat="1" applyFont="1" applyBorder="1" applyAlignment="1">
      <alignment horizontal="center" vertical="center"/>
    </xf>
    <xf numFmtId="164" fontId="9" fillId="0" borderId="12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21" xfId="0" applyFill="1" applyBorder="1" applyAlignment="1">
      <alignment horizontal="center" vertical="center" wrapText="1"/>
    </xf>
    <xf numFmtId="0" fontId="0" fillId="3" borderId="22" xfId="0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5" fillId="6" borderId="21" xfId="0" applyFont="1" applyFill="1" applyBorder="1" applyAlignment="1">
      <alignment horizontal="center" vertical="center" wrapText="1"/>
    </xf>
    <xf numFmtId="0" fontId="5" fillId="6" borderId="22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12" fillId="4" borderId="23" xfId="0" applyFont="1" applyFill="1" applyBorder="1" applyAlignment="1">
      <alignment horizontal="center" vertical="center" wrapText="1"/>
    </xf>
    <xf numFmtId="0" fontId="12" fillId="4" borderId="24" xfId="0" applyFont="1" applyFill="1" applyBorder="1" applyAlignment="1">
      <alignment horizontal="center" vertical="center" wrapText="1"/>
    </xf>
    <xf numFmtId="0" fontId="12" fillId="4" borderId="2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12" fillId="4" borderId="14" xfId="0" applyFont="1" applyFill="1" applyBorder="1" applyAlignment="1" applyProtection="1">
      <alignment horizontal="left" vertical="center" wrapText="1" indent="1"/>
      <protection locked="0"/>
    </xf>
    <xf numFmtId="0" fontId="12" fillId="4" borderId="20" xfId="0" applyFont="1" applyFill="1" applyBorder="1" applyAlignment="1" applyProtection="1">
      <alignment horizontal="left" vertical="center" wrapText="1" indent="1"/>
      <protection locked="0"/>
    </xf>
    <xf numFmtId="0" fontId="12" fillId="4" borderId="16" xfId="0" applyFont="1" applyFill="1" applyBorder="1" applyAlignment="1" applyProtection="1">
      <alignment horizontal="left" vertical="center" wrapText="1" indent="1"/>
      <protection locked="0"/>
    </xf>
    <xf numFmtId="0" fontId="12" fillId="4" borderId="18" xfId="0" applyFont="1" applyFill="1" applyBorder="1" applyAlignment="1" applyProtection="1">
      <alignment horizontal="left" vertical="center" wrapText="1" indent="1"/>
      <protection locked="0"/>
    </xf>
    <xf numFmtId="164" fontId="12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2" fillId="4" borderId="18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B8D30EFD-4A81-4E93-8A24-C4285826AD1C}"/>
    <cellStyle name="normální 3" xfId="1" xr:uid="{00000000-0005-0000-0000-000002000000}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210389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207009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207009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207009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207009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210389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95250</xdr:colOff>
      <xdr:row>40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210557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207374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210557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210558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95250</xdr:colOff>
      <xdr:row>56</xdr:row>
      <xdr:rowOff>210559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95250</xdr:colOff>
      <xdr:row>57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95250</xdr:colOff>
      <xdr:row>59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95250</xdr:colOff>
      <xdr:row>60</xdr:row>
      <xdr:rowOff>207370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95250</xdr:colOff>
      <xdr:row>65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95250</xdr:colOff>
      <xdr:row>70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207370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95250</xdr:colOff>
      <xdr:row>83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95250</xdr:colOff>
      <xdr:row>89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95250</xdr:colOff>
      <xdr:row>91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95250</xdr:colOff>
      <xdr:row>95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210558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95250</xdr:colOff>
      <xdr:row>100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207369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95250</xdr:colOff>
      <xdr:row>103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107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108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95250</xdr:colOff>
      <xdr:row>112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95250</xdr:colOff>
      <xdr:row>113</xdr:row>
      <xdr:rowOff>16873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95250</xdr:colOff>
      <xdr:row>114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95250</xdr:colOff>
      <xdr:row>120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20060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95250</xdr:colOff>
      <xdr:row>125</xdr:row>
      <xdr:rowOff>16507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95250</xdr:colOff>
      <xdr:row>126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95250</xdr:colOff>
      <xdr:row>130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95250</xdr:colOff>
      <xdr:row>138</xdr:row>
      <xdr:rowOff>16868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95250</xdr:colOff>
      <xdr:row>143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95250</xdr:colOff>
      <xdr:row>86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210557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207374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210558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210559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16873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16868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210557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207374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210558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210559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207374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210558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210557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207374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210558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210559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16873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16868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210559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207373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16873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16868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207009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210557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207009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210558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207009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207370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207009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207370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207009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207009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207009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207009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207009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16873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16507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16868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16511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210389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95250</xdr:colOff>
      <xdr:row>47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95250</xdr:colOff>
      <xdr:row>66</xdr:row>
      <xdr:rowOff>173989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95250</xdr:colOff>
      <xdr:row>71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95250</xdr:colOff>
      <xdr:row>69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95250</xdr:colOff>
      <xdr:row>71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95250</xdr:colOff>
      <xdr:row>72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95250</xdr:colOff>
      <xdr:row>82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95250</xdr:colOff>
      <xdr:row>84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95250</xdr:colOff>
      <xdr:row>85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95250</xdr:colOff>
      <xdr:row>87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95250</xdr:colOff>
      <xdr:row>88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95250</xdr:colOff>
      <xdr:row>90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95250</xdr:colOff>
      <xdr:row>92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95250</xdr:colOff>
      <xdr:row>93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95250</xdr:colOff>
      <xdr:row>94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95250</xdr:colOff>
      <xdr:row>96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95250</xdr:colOff>
      <xdr:row>97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95250</xdr:colOff>
      <xdr:row>98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95250</xdr:colOff>
      <xdr:row>99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95250</xdr:colOff>
      <xdr:row>101</xdr:row>
      <xdr:rowOff>210389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95250</xdr:colOff>
      <xdr:row>102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95250</xdr:colOff>
      <xdr:row>104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95250</xdr:colOff>
      <xdr:row>105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95250</xdr:colOff>
      <xdr:row>106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95250</xdr:colOff>
      <xdr:row>107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95250</xdr:colOff>
      <xdr:row>108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95250</xdr:colOff>
      <xdr:row>110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95250</xdr:colOff>
      <xdr:row>111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95250</xdr:colOff>
      <xdr:row>115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95250</xdr:colOff>
      <xdr:row>116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95250</xdr:colOff>
      <xdr:row>117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95250</xdr:colOff>
      <xdr:row>118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95250</xdr:colOff>
      <xdr:row>119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95250</xdr:colOff>
      <xdr:row>121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95250</xdr:colOff>
      <xdr:row>122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95250</xdr:colOff>
      <xdr:row>123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95250</xdr:colOff>
      <xdr:row>124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95250</xdr:colOff>
      <xdr:row>127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95250</xdr:colOff>
      <xdr:row>129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95250</xdr:colOff>
      <xdr:row>131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95250</xdr:colOff>
      <xdr:row>133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95250</xdr:colOff>
      <xdr:row>134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95250</xdr:colOff>
      <xdr:row>135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95250</xdr:colOff>
      <xdr:row>136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95250</xdr:colOff>
      <xdr:row>137</xdr:row>
      <xdr:rowOff>19889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95250</xdr:colOff>
      <xdr:row>139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95250</xdr:colOff>
      <xdr:row>140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95250</xdr:colOff>
      <xdr:row>141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95250</xdr:colOff>
      <xdr:row>142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95250</xdr:colOff>
      <xdr:row>144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95250</xdr:colOff>
      <xdr:row>145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95250</xdr:colOff>
      <xdr:row>146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95250</xdr:colOff>
      <xdr:row>147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95250</xdr:colOff>
      <xdr:row>148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95250</xdr:colOff>
      <xdr:row>149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95250</xdr:colOff>
      <xdr:row>151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95250</xdr:colOff>
      <xdr:row>153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95250</xdr:colOff>
      <xdr:row>154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95250</xdr:colOff>
      <xdr:row>155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95250</xdr:colOff>
      <xdr:row>156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95250</xdr:colOff>
      <xdr:row>157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95250</xdr:colOff>
      <xdr:row>158</xdr:row>
      <xdr:rowOff>19890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95250</xdr:colOff>
      <xdr:row>159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95250</xdr:colOff>
      <xdr:row>160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95250</xdr:colOff>
      <xdr:row>162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95250</xdr:colOff>
      <xdr:row>163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95250</xdr:colOff>
      <xdr:row>164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95250</xdr:colOff>
      <xdr:row>165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95250</xdr:colOff>
      <xdr:row>166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95250</xdr:colOff>
      <xdr:row>168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95250</xdr:colOff>
      <xdr:row>170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95250</xdr:colOff>
      <xdr:row>171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95250</xdr:colOff>
      <xdr:row>174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95250</xdr:colOff>
      <xdr:row>174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95250</xdr:colOff>
      <xdr:row>175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95250</xdr:colOff>
      <xdr:row>176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95250</xdr:colOff>
      <xdr:row>177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95250</xdr:colOff>
      <xdr:row>181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95250</xdr:colOff>
      <xdr:row>182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95250</xdr:colOff>
      <xdr:row>183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95250</xdr:colOff>
      <xdr:row>184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95250</xdr:colOff>
      <xdr:row>185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95250</xdr:colOff>
      <xdr:row>186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95250</xdr:colOff>
      <xdr:row>187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95250</xdr:colOff>
      <xdr:row>188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95250</xdr:colOff>
      <xdr:row>58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95250</xdr:colOff>
      <xdr:row>61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95250</xdr:colOff>
      <xdr:row>62</xdr:row>
      <xdr:rowOff>133348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95250</xdr:colOff>
      <xdr:row>63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95250</xdr:colOff>
      <xdr:row>64</xdr:row>
      <xdr:rowOff>133348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95250</xdr:colOff>
      <xdr:row>80</xdr:row>
      <xdr:rowOff>22414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95250</xdr:colOff>
      <xdr:row>73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95250</xdr:colOff>
      <xdr:row>75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95250</xdr:colOff>
      <xdr:row>76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95250</xdr:colOff>
      <xdr:row>77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95250</xdr:colOff>
      <xdr:row>78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95250</xdr:colOff>
      <xdr:row>79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95250</xdr:colOff>
      <xdr:row>80</xdr:row>
      <xdr:rowOff>210388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95250</xdr:colOff>
      <xdr:row>81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95250</xdr:colOff>
      <xdr:row>41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95250</xdr:colOff>
      <xdr:row>42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95250</xdr:colOff>
      <xdr:row>43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95250</xdr:colOff>
      <xdr:row>44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95250</xdr:colOff>
      <xdr:row>45</xdr:row>
      <xdr:rowOff>210389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95250</xdr:colOff>
      <xdr:row>46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95250</xdr:colOff>
      <xdr:row>48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95250</xdr:colOff>
      <xdr:row>49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95250</xdr:colOff>
      <xdr:row>50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95250</xdr:colOff>
      <xdr:row>51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95250</xdr:colOff>
      <xdr:row>52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95250</xdr:colOff>
      <xdr:row>53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95250</xdr:colOff>
      <xdr:row>54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95250</xdr:colOff>
      <xdr:row>55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95250</xdr:colOff>
      <xdr:row>39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95250</xdr:colOff>
      <xdr:row>132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57484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426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209548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20059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16508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20060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62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133348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37878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168755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57484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58609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57484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209548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20059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133348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58609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168755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58609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95250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168755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16873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20059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57484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426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209548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133348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58609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168755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58609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57484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95250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133348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426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68</xdr:row>
      <xdr:rowOff>422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69</xdr:row>
      <xdr:rowOff>422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168755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58609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57484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426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209548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70</xdr:row>
      <xdr:rowOff>422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207369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20059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16508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20060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133348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58609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168755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58609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57484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44</xdr:row>
      <xdr:rowOff>58609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57492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50</xdr:row>
      <xdr:rowOff>211793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52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210558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210558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210558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210557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9525</xdr:rowOff>
    </xdr:from>
    <xdr:to>
      <xdr:col>22</xdr:col>
      <xdr:colOff>190500</xdr:colOff>
      <xdr:row>70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210558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210559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210558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210557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210559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210558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20058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20058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16507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20055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20058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20057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20057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20058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20058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20061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20057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168</xdr:row>
      <xdr:rowOff>0</xdr:rowOff>
    </xdr:from>
    <xdr:to>
      <xdr:col>22</xdr:col>
      <xdr:colOff>190500</xdr:colOff>
      <xdr:row>169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20056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20057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20058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20060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95250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180975</xdr:rowOff>
    </xdr:from>
    <xdr:to>
      <xdr:col>22</xdr:col>
      <xdr:colOff>190500</xdr:colOff>
      <xdr:row>77</xdr:row>
      <xdr:rowOff>94688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210558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210558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44</xdr:row>
      <xdr:rowOff>60741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44</xdr:row>
      <xdr:rowOff>111608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48</xdr:row>
      <xdr:rowOff>136710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48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57484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56</xdr:row>
      <xdr:rowOff>17029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53</xdr:row>
      <xdr:rowOff>135741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205742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9525</xdr:rowOff>
    </xdr:from>
    <xdr:to>
      <xdr:col>22</xdr:col>
      <xdr:colOff>190500</xdr:colOff>
      <xdr:row>71</xdr:row>
      <xdr:rowOff>209548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209548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210558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106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107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108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20060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20056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20057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174</xdr:row>
      <xdr:rowOff>0</xdr:rowOff>
    </xdr:from>
    <xdr:to>
      <xdr:col>22</xdr:col>
      <xdr:colOff>190500</xdr:colOff>
      <xdr:row>175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175</xdr:row>
      <xdr:rowOff>0</xdr:rowOff>
    </xdr:from>
    <xdr:to>
      <xdr:col>22</xdr:col>
      <xdr:colOff>190500</xdr:colOff>
      <xdr:row>176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185</xdr:row>
      <xdr:rowOff>0</xdr:rowOff>
    </xdr:from>
    <xdr:to>
      <xdr:col>22</xdr:col>
      <xdr:colOff>190500</xdr:colOff>
      <xdr:row>186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186</xdr:row>
      <xdr:rowOff>0</xdr:rowOff>
    </xdr:from>
    <xdr:to>
      <xdr:col>22</xdr:col>
      <xdr:colOff>190500</xdr:colOff>
      <xdr:row>187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187</xdr:row>
      <xdr:rowOff>0</xdr:rowOff>
    </xdr:from>
    <xdr:to>
      <xdr:col>22</xdr:col>
      <xdr:colOff>190500</xdr:colOff>
      <xdr:row>188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54460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133348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134695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180975</xdr:rowOff>
    </xdr:from>
    <xdr:to>
      <xdr:col>22</xdr:col>
      <xdr:colOff>190500</xdr:colOff>
      <xdr:row>80</xdr:row>
      <xdr:rowOff>58610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79</xdr:row>
      <xdr:rowOff>135597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80</xdr:row>
      <xdr:rowOff>168755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A2" zoomScaleNormal="100" workbookViewId="0">
      <selection activeCell="G7" sqref="G7:G12"/>
    </sheetView>
  </sheetViews>
  <sheetFormatPr defaultRowHeight="14.4" x14ac:dyDescent="0.3"/>
  <cols>
    <col min="1" max="1" width="1.44140625" style="5" bestFit="1" customWidth="1"/>
    <col min="2" max="2" width="5.6640625" style="5" bestFit="1" customWidth="1"/>
    <col min="3" max="3" width="31.6640625" style="1" customWidth="1"/>
    <col min="4" max="4" width="12.33203125" style="2" customWidth="1"/>
    <col min="5" max="5" width="10.5546875" style="3" customWidth="1"/>
    <col min="6" max="6" width="77.88671875" style="1" customWidth="1"/>
    <col min="7" max="7" width="29.6640625" style="4" bestFit="1" customWidth="1"/>
    <col min="8" max="8" width="23.88671875" style="4" customWidth="1"/>
    <col min="9" max="9" width="21.6640625" style="4" customWidth="1"/>
    <col min="10" max="10" width="16.33203125" style="1" customWidth="1"/>
    <col min="11" max="11" width="29.6640625" style="5" hidden="1" customWidth="1"/>
    <col min="12" max="12" width="29.5546875" style="5" customWidth="1"/>
    <col min="13" max="13" width="28.33203125" style="5" customWidth="1"/>
    <col min="14" max="14" width="45.33203125" style="4" customWidth="1"/>
    <col min="15" max="15" width="31.88671875" style="4" customWidth="1"/>
    <col min="16" max="16" width="20.33203125" style="4" hidden="1" customWidth="1"/>
    <col min="17" max="17" width="20.6640625" style="5" bestFit="1" customWidth="1"/>
    <col min="18" max="18" width="23.88671875" style="5" customWidth="1"/>
    <col min="19" max="19" width="21" style="5" bestFit="1" customWidth="1"/>
    <col min="20" max="20" width="20.6640625" style="5" customWidth="1"/>
    <col min="21" max="21" width="12.6640625" style="5" hidden="1" customWidth="1"/>
    <col min="22" max="22" width="37.109375" style="6" customWidth="1"/>
    <col min="23" max="16384" width="8.88671875" style="5"/>
  </cols>
  <sheetData>
    <row r="1" spans="1:22" ht="40.950000000000003" customHeight="1" x14ac:dyDescent="0.3">
      <c r="B1" s="85" t="s">
        <v>31</v>
      </c>
      <c r="C1" s="86"/>
      <c r="D1" s="86"/>
      <c r="E1" s="35"/>
      <c r="R1" s="30"/>
      <c r="S1" s="30"/>
      <c r="T1" s="30"/>
      <c r="V1" s="30"/>
    </row>
    <row r="2" spans="1:22" ht="18.75" customHeight="1" x14ac:dyDescent="0.3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95" customHeight="1" x14ac:dyDescent="0.3">
      <c r="B3" s="13"/>
      <c r="C3" s="12" t="s">
        <v>0</v>
      </c>
      <c r="D3" s="81"/>
      <c r="E3" s="81"/>
      <c r="F3" s="8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95" customHeight="1" thickBot="1" x14ac:dyDescent="0.35">
      <c r="B4" s="14"/>
      <c r="C4" s="15" t="s">
        <v>1</v>
      </c>
      <c r="D4" s="81"/>
      <c r="E4" s="81"/>
      <c r="F4" s="81"/>
      <c r="G4" s="81"/>
      <c r="H4" s="8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35">
      <c r="B5" s="16"/>
      <c r="C5" s="17"/>
      <c r="D5" s="3"/>
      <c r="G5" s="111" t="s">
        <v>2</v>
      </c>
      <c r="H5" s="112"/>
      <c r="I5" s="1"/>
      <c r="J5" s="5"/>
      <c r="N5" s="1"/>
      <c r="O5" s="19"/>
      <c r="P5" s="19"/>
      <c r="R5" s="18" t="s">
        <v>2</v>
      </c>
      <c r="V5" s="37"/>
    </row>
    <row r="6" spans="1:22" ht="70.95" customHeight="1" thickTop="1" thickBot="1" x14ac:dyDescent="0.35">
      <c r="B6" s="38" t="s">
        <v>3</v>
      </c>
      <c r="C6" s="39" t="s">
        <v>13</v>
      </c>
      <c r="D6" s="39" t="s">
        <v>4</v>
      </c>
      <c r="E6" s="39" t="s">
        <v>14</v>
      </c>
      <c r="F6" s="39" t="s">
        <v>15</v>
      </c>
      <c r="G6" s="45" t="s">
        <v>24</v>
      </c>
      <c r="H6" s="46" t="s">
        <v>27</v>
      </c>
      <c r="I6" s="40" t="s">
        <v>16</v>
      </c>
      <c r="J6" s="39" t="s">
        <v>17</v>
      </c>
      <c r="K6" s="39" t="s">
        <v>39</v>
      </c>
      <c r="L6" s="41" t="s">
        <v>18</v>
      </c>
      <c r="M6" s="42" t="s">
        <v>19</v>
      </c>
      <c r="N6" s="41" t="s">
        <v>20</v>
      </c>
      <c r="O6" s="41" t="s">
        <v>25</v>
      </c>
      <c r="P6" s="41" t="s">
        <v>21</v>
      </c>
      <c r="Q6" s="39" t="s">
        <v>5</v>
      </c>
      <c r="R6" s="43" t="s">
        <v>6</v>
      </c>
      <c r="S6" s="82" t="s">
        <v>7</v>
      </c>
      <c r="T6" s="44" t="s">
        <v>8</v>
      </c>
      <c r="U6" s="41" t="s">
        <v>22</v>
      </c>
      <c r="V6" s="41" t="s">
        <v>23</v>
      </c>
    </row>
    <row r="7" spans="1:22" ht="328.5" customHeight="1" thickTop="1" x14ac:dyDescent="0.3">
      <c r="A7" s="20"/>
      <c r="B7" s="51">
        <v>1</v>
      </c>
      <c r="C7" s="83" t="s">
        <v>32</v>
      </c>
      <c r="D7" s="52">
        <v>10</v>
      </c>
      <c r="E7" s="53" t="s">
        <v>30</v>
      </c>
      <c r="F7" s="84" t="s">
        <v>47</v>
      </c>
      <c r="G7" s="113"/>
      <c r="H7" s="107"/>
      <c r="I7" s="95" t="s">
        <v>38</v>
      </c>
      <c r="J7" s="98" t="s">
        <v>26</v>
      </c>
      <c r="K7" s="98"/>
      <c r="L7" s="110"/>
      <c r="M7" s="101" t="s">
        <v>45</v>
      </c>
      <c r="N7" s="101" t="s">
        <v>46</v>
      </c>
      <c r="O7" s="104">
        <v>14</v>
      </c>
      <c r="P7" s="48">
        <f>D7*Q7</f>
        <v>17000</v>
      </c>
      <c r="Q7" s="54">
        <v>1700</v>
      </c>
      <c r="R7" s="117"/>
      <c r="S7" s="49">
        <f>D7*R7</f>
        <v>0</v>
      </c>
      <c r="T7" s="50" t="str">
        <f t="shared" ref="T7" si="0">IF(ISNUMBER(R7), IF(R7&gt;Q7,"NEVYHOVUJE","VYHOVUJE")," ")</f>
        <v xml:space="preserve"> </v>
      </c>
      <c r="U7" s="53"/>
      <c r="V7" s="53" t="s">
        <v>11</v>
      </c>
    </row>
    <row r="8" spans="1:22" ht="108.75" customHeight="1" x14ac:dyDescent="0.3">
      <c r="A8" s="20"/>
      <c r="B8" s="71">
        <v>2</v>
      </c>
      <c r="C8" s="72" t="s">
        <v>33</v>
      </c>
      <c r="D8" s="73">
        <v>10</v>
      </c>
      <c r="E8" s="74" t="s">
        <v>30</v>
      </c>
      <c r="F8" s="78" t="s">
        <v>40</v>
      </c>
      <c r="G8" s="114"/>
      <c r="H8" s="108"/>
      <c r="I8" s="96"/>
      <c r="J8" s="99"/>
      <c r="K8" s="99"/>
      <c r="L8" s="102"/>
      <c r="M8" s="102"/>
      <c r="N8" s="102"/>
      <c r="O8" s="105"/>
      <c r="P8" s="59">
        <f>D8*Q8</f>
        <v>2750</v>
      </c>
      <c r="Q8" s="75">
        <v>275</v>
      </c>
      <c r="R8" s="118"/>
      <c r="S8" s="61">
        <f>D8*R8</f>
        <v>0</v>
      </c>
      <c r="T8" s="62" t="str">
        <f t="shared" ref="T8:T11" si="1">IF(ISNUMBER(R8), IF(R8&gt;Q8,"NEVYHOVUJE","VYHOVUJE")," ")</f>
        <v xml:space="preserve"> </v>
      </c>
      <c r="U8" s="74"/>
      <c r="V8" s="74" t="s">
        <v>12</v>
      </c>
    </row>
    <row r="9" spans="1:22" ht="74.25" customHeight="1" x14ac:dyDescent="0.3">
      <c r="A9" s="20"/>
      <c r="B9" s="71">
        <v>3</v>
      </c>
      <c r="C9" s="72" t="s">
        <v>34</v>
      </c>
      <c r="D9" s="73">
        <v>10</v>
      </c>
      <c r="E9" s="74" t="s">
        <v>30</v>
      </c>
      <c r="F9" s="78" t="s">
        <v>41</v>
      </c>
      <c r="G9" s="114"/>
      <c r="H9" s="108"/>
      <c r="I9" s="96"/>
      <c r="J9" s="99"/>
      <c r="K9" s="99"/>
      <c r="L9" s="102"/>
      <c r="M9" s="102"/>
      <c r="N9" s="102"/>
      <c r="O9" s="105"/>
      <c r="P9" s="59">
        <f>D9*Q9</f>
        <v>820</v>
      </c>
      <c r="Q9" s="75">
        <v>82</v>
      </c>
      <c r="R9" s="118"/>
      <c r="S9" s="61">
        <f>D9*R9</f>
        <v>0</v>
      </c>
      <c r="T9" s="62" t="str">
        <f t="shared" si="1"/>
        <v xml:space="preserve"> </v>
      </c>
      <c r="U9" s="74"/>
      <c r="V9" s="74"/>
    </row>
    <row r="10" spans="1:22" ht="97.5" customHeight="1" x14ac:dyDescent="0.3">
      <c r="A10" s="20"/>
      <c r="B10" s="71">
        <v>4</v>
      </c>
      <c r="C10" s="72" t="s">
        <v>35</v>
      </c>
      <c r="D10" s="73">
        <v>10</v>
      </c>
      <c r="E10" s="74" t="s">
        <v>30</v>
      </c>
      <c r="F10" s="78" t="s">
        <v>42</v>
      </c>
      <c r="G10" s="114"/>
      <c r="H10" s="108"/>
      <c r="I10" s="96"/>
      <c r="J10" s="99"/>
      <c r="K10" s="99"/>
      <c r="L10" s="102"/>
      <c r="M10" s="102"/>
      <c r="N10" s="102"/>
      <c r="O10" s="105"/>
      <c r="P10" s="59">
        <f>D10*Q10</f>
        <v>1330</v>
      </c>
      <c r="Q10" s="75">
        <v>133</v>
      </c>
      <c r="R10" s="118"/>
      <c r="S10" s="61">
        <f>D10*R10</f>
        <v>0</v>
      </c>
      <c r="T10" s="62" t="str">
        <f t="shared" si="1"/>
        <v xml:space="preserve"> </v>
      </c>
      <c r="U10" s="74"/>
      <c r="V10" s="74"/>
    </row>
    <row r="11" spans="1:22" ht="176.25" customHeight="1" x14ac:dyDescent="0.3">
      <c r="A11" s="20"/>
      <c r="B11" s="55">
        <v>5</v>
      </c>
      <c r="C11" s="56" t="s">
        <v>36</v>
      </c>
      <c r="D11" s="57">
        <v>10</v>
      </c>
      <c r="E11" s="58" t="s">
        <v>30</v>
      </c>
      <c r="F11" s="79" t="s">
        <v>43</v>
      </c>
      <c r="G11" s="115"/>
      <c r="H11" s="108"/>
      <c r="I11" s="96"/>
      <c r="J11" s="99"/>
      <c r="K11" s="99"/>
      <c r="L11" s="102"/>
      <c r="M11" s="102"/>
      <c r="N11" s="102"/>
      <c r="O11" s="105"/>
      <c r="P11" s="59">
        <f>D11*Q11</f>
        <v>2050</v>
      </c>
      <c r="Q11" s="60">
        <v>205</v>
      </c>
      <c r="R11" s="119"/>
      <c r="S11" s="76">
        <f>D11*R11</f>
        <v>0</v>
      </c>
      <c r="T11" s="77" t="str">
        <f t="shared" si="1"/>
        <v xml:space="preserve"> </v>
      </c>
      <c r="U11" s="58"/>
      <c r="V11" s="58"/>
    </row>
    <row r="12" spans="1:22" ht="119.25" customHeight="1" thickBot="1" x14ac:dyDescent="0.35">
      <c r="A12" s="20"/>
      <c r="B12" s="63">
        <v>6</v>
      </c>
      <c r="C12" s="64" t="s">
        <v>37</v>
      </c>
      <c r="D12" s="65">
        <v>10</v>
      </c>
      <c r="E12" s="66" t="s">
        <v>30</v>
      </c>
      <c r="F12" s="80" t="s">
        <v>44</v>
      </c>
      <c r="G12" s="116"/>
      <c r="H12" s="109"/>
      <c r="I12" s="97"/>
      <c r="J12" s="100"/>
      <c r="K12" s="100"/>
      <c r="L12" s="103"/>
      <c r="M12" s="103"/>
      <c r="N12" s="103"/>
      <c r="O12" s="106"/>
      <c r="P12" s="67">
        <f>D12*Q12</f>
        <v>1650</v>
      </c>
      <c r="Q12" s="68">
        <v>165</v>
      </c>
      <c r="R12" s="120"/>
      <c r="S12" s="69">
        <f>D12*R12</f>
        <v>0</v>
      </c>
      <c r="T12" s="70" t="str">
        <f t="shared" ref="T12" si="2">IF(ISNUMBER(R12), IF(R12&gt;Q12,"NEVYHOVUJE","VYHOVUJE")," ")</f>
        <v xml:space="preserve"> </v>
      </c>
      <c r="U12" s="66"/>
      <c r="V12" s="66"/>
    </row>
    <row r="13" spans="1:22" ht="17.399999999999999" customHeight="1" thickTop="1" thickBot="1" x14ac:dyDescent="0.35">
      <c r="C13" s="5"/>
      <c r="D13" s="5"/>
      <c r="E13" s="5"/>
      <c r="F13" s="5"/>
      <c r="G13" s="33"/>
      <c r="H13" s="33"/>
      <c r="I13" s="5"/>
      <c r="J13" s="5"/>
      <c r="N13" s="5"/>
      <c r="O13" s="5"/>
      <c r="P13" s="5"/>
    </row>
    <row r="14" spans="1:22" ht="82.95" customHeight="1" thickTop="1" thickBot="1" x14ac:dyDescent="0.35">
      <c r="B14" s="91" t="s">
        <v>29</v>
      </c>
      <c r="C14" s="91"/>
      <c r="D14" s="91"/>
      <c r="E14" s="91"/>
      <c r="F14" s="91"/>
      <c r="G14" s="91"/>
      <c r="H14" s="91"/>
      <c r="I14" s="91"/>
      <c r="J14" s="21"/>
      <c r="K14" s="21"/>
      <c r="L14" s="7"/>
      <c r="M14" s="7"/>
      <c r="N14" s="7"/>
      <c r="O14" s="22"/>
      <c r="P14" s="22"/>
      <c r="Q14" s="23" t="s">
        <v>9</v>
      </c>
      <c r="R14" s="92" t="s">
        <v>10</v>
      </c>
      <c r="S14" s="93"/>
      <c r="T14" s="94"/>
      <c r="U14" s="24"/>
      <c r="V14" s="25"/>
    </row>
    <row r="15" spans="1:22" ht="43.2" customHeight="1" thickTop="1" thickBot="1" x14ac:dyDescent="0.35">
      <c r="B15" s="87" t="s">
        <v>28</v>
      </c>
      <c r="C15" s="87"/>
      <c r="D15" s="87"/>
      <c r="E15" s="87"/>
      <c r="F15" s="87"/>
      <c r="G15" s="87"/>
      <c r="I15" s="26"/>
      <c r="L15" s="9"/>
      <c r="M15" s="9"/>
      <c r="N15" s="9"/>
      <c r="O15" s="27"/>
      <c r="P15" s="27"/>
      <c r="Q15" s="28">
        <f>SUM(P7:P12)</f>
        <v>25600</v>
      </c>
      <c r="R15" s="88">
        <f>SUM(S7:S12)</f>
        <v>0</v>
      </c>
      <c r="S15" s="89"/>
      <c r="T15" s="90"/>
    </row>
    <row r="16" spans="1:22" ht="15" thickTop="1" x14ac:dyDescent="0.3">
      <c r="H16" s="81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3">
      <c r="B17" s="47"/>
      <c r="C17" s="47"/>
      <c r="D17" s="47"/>
      <c r="E17" s="47"/>
      <c r="F17" s="47"/>
      <c r="G17" s="81"/>
      <c r="H17" s="8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3">
      <c r="B18" s="47"/>
      <c r="C18" s="47"/>
      <c r="D18" s="47"/>
      <c r="E18" s="47"/>
      <c r="F18" s="47"/>
      <c r="G18" s="81"/>
      <c r="H18" s="81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3">
      <c r="B19" s="47"/>
      <c r="C19" s="47"/>
      <c r="D19" s="47"/>
      <c r="E19" s="47"/>
      <c r="F19" s="47"/>
      <c r="G19" s="81"/>
      <c r="H19" s="81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95" customHeight="1" x14ac:dyDescent="0.3">
      <c r="C20" s="21"/>
      <c r="D20" s="29"/>
      <c r="E20" s="21"/>
      <c r="F20" s="21"/>
      <c r="G20" s="81"/>
      <c r="H20" s="81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95" customHeight="1" x14ac:dyDescent="0.3">
      <c r="H21" s="3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95" customHeight="1" x14ac:dyDescent="0.3">
      <c r="C22" s="21"/>
      <c r="D22" s="29"/>
      <c r="E22" s="21"/>
      <c r="F22" s="21"/>
      <c r="G22" s="81"/>
      <c r="H22" s="8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95" customHeight="1" x14ac:dyDescent="0.3">
      <c r="C23" s="21"/>
      <c r="D23" s="29"/>
      <c r="E23" s="21"/>
      <c r="F23" s="21"/>
      <c r="G23" s="81"/>
      <c r="H23" s="8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95" customHeight="1" x14ac:dyDescent="0.3">
      <c r="C24" s="21"/>
      <c r="D24" s="29"/>
      <c r="E24" s="21"/>
      <c r="F24" s="21"/>
      <c r="G24" s="81"/>
      <c r="H24" s="8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95" customHeight="1" x14ac:dyDescent="0.3">
      <c r="C25" s="21"/>
      <c r="D25" s="29"/>
      <c r="E25" s="21"/>
      <c r="F25" s="21"/>
      <c r="G25" s="81"/>
      <c r="H25" s="8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95" customHeight="1" x14ac:dyDescent="0.3">
      <c r="C26" s="21"/>
      <c r="D26" s="29"/>
      <c r="E26" s="21"/>
      <c r="F26" s="21"/>
      <c r="G26" s="81"/>
      <c r="H26" s="8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95" customHeight="1" x14ac:dyDescent="0.3">
      <c r="C27" s="21"/>
      <c r="D27" s="29"/>
      <c r="E27" s="21"/>
      <c r="F27" s="21"/>
      <c r="G27" s="81"/>
      <c r="H27" s="8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95" customHeight="1" x14ac:dyDescent="0.3">
      <c r="C28" s="21"/>
      <c r="D28" s="29"/>
      <c r="E28" s="21"/>
      <c r="F28" s="21"/>
      <c r="G28" s="81"/>
      <c r="H28" s="8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95" customHeight="1" x14ac:dyDescent="0.3">
      <c r="C29" s="21"/>
      <c r="D29" s="29"/>
      <c r="E29" s="21"/>
      <c r="F29" s="21"/>
      <c r="G29" s="81"/>
      <c r="H29" s="8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95" customHeight="1" x14ac:dyDescent="0.3">
      <c r="C30" s="21"/>
      <c r="D30" s="29"/>
      <c r="E30" s="21"/>
      <c r="F30" s="21"/>
      <c r="G30" s="81"/>
      <c r="H30" s="8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95" customHeight="1" x14ac:dyDescent="0.3">
      <c r="C31" s="21"/>
      <c r="D31" s="29"/>
      <c r="E31" s="21"/>
      <c r="F31" s="21"/>
      <c r="G31" s="81"/>
      <c r="H31" s="8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95" customHeight="1" x14ac:dyDescent="0.3">
      <c r="C32" s="21"/>
      <c r="D32" s="29"/>
      <c r="E32" s="21"/>
      <c r="F32" s="21"/>
      <c r="G32" s="81"/>
      <c r="H32" s="8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95" customHeight="1" x14ac:dyDescent="0.3">
      <c r="C33" s="21"/>
      <c r="D33" s="29"/>
      <c r="E33" s="21"/>
      <c r="F33" s="21"/>
      <c r="G33" s="81"/>
      <c r="H33" s="8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95" customHeight="1" x14ac:dyDescent="0.3">
      <c r="C34" s="21"/>
      <c r="D34" s="29"/>
      <c r="E34" s="21"/>
      <c r="F34" s="21"/>
      <c r="G34" s="81"/>
      <c r="H34" s="8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95" customHeight="1" x14ac:dyDescent="0.3">
      <c r="C35" s="21"/>
      <c r="D35" s="29"/>
      <c r="E35" s="21"/>
      <c r="F35" s="21"/>
      <c r="G35" s="81"/>
      <c r="H35" s="8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95" customHeight="1" x14ac:dyDescent="0.3">
      <c r="C36" s="21"/>
      <c r="D36" s="29"/>
      <c r="E36" s="21"/>
      <c r="F36" s="21"/>
      <c r="G36" s="81"/>
      <c r="H36" s="8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95" customHeight="1" x14ac:dyDescent="0.3">
      <c r="C37" s="21"/>
      <c r="D37" s="29"/>
      <c r="E37" s="21"/>
      <c r="F37" s="21"/>
      <c r="G37" s="81"/>
      <c r="H37" s="8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95" customHeight="1" x14ac:dyDescent="0.3">
      <c r="C38" s="21"/>
      <c r="D38" s="29"/>
      <c r="E38" s="21"/>
      <c r="F38" s="21"/>
      <c r="G38" s="81"/>
      <c r="H38" s="8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95" customHeight="1" x14ac:dyDescent="0.3">
      <c r="C39" s="21"/>
      <c r="D39" s="29"/>
      <c r="E39" s="21"/>
      <c r="F39" s="21"/>
      <c r="G39" s="81"/>
      <c r="H39" s="8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95" customHeight="1" x14ac:dyDescent="0.3">
      <c r="C40" s="21"/>
      <c r="D40" s="29"/>
      <c r="E40" s="21"/>
      <c r="F40" s="21"/>
      <c r="G40" s="81"/>
      <c r="H40" s="8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95" customHeight="1" x14ac:dyDescent="0.3">
      <c r="C41" s="21"/>
      <c r="D41" s="29"/>
      <c r="E41" s="21"/>
      <c r="F41" s="21"/>
      <c r="G41" s="81"/>
      <c r="H41" s="8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95" customHeight="1" x14ac:dyDescent="0.3">
      <c r="C42" s="21"/>
      <c r="D42" s="29"/>
      <c r="E42" s="21"/>
      <c r="F42" s="21"/>
      <c r="G42" s="81"/>
      <c r="H42" s="8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95" customHeight="1" x14ac:dyDescent="0.3">
      <c r="C43" s="21"/>
      <c r="D43" s="29"/>
      <c r="E43" s="21"/>
      <c r="F43" s="21"/>
      <c r="G43" s="81"/>
      <c r="H43" s="8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95" customHeight="1" x14ac:dyDescent="0.3">
      <c r="C44" s="21"/>
      <c r="D44" s="29"/>
      <c r="E44" s="21"/>
      <c r="F44" s="21"/>
      <c r="G44" s="81"/>
      <c r="H44" s="8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95" customHeight="1" x14ac:dyDescent="0.3">
      <c r="C45" s="21"/>
      <c r="D45" s="29"/>
      <c r="E45" s="21"/>
      <c r="F45" s="21"/>
      <c r="G45" s="81"/>
      <c r="H45" s="8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95" customHeight="1" x14ac:dyDescent="0.3">
      <c r="C46" s="21"/>
      <c r="D46" s="29"/>
      <c r="E46" s="21"/>
      <c r="F46" s="21"/>
      <c r="G46" s="81"/>
      <c r="H46" s="8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95" customHeight="1" x14ac:dyDescent="0.3">
      <c r="C47" s="21"/>
      <c r="D47" s="29"/>
      <c r="E47" s="21"/>
      <c r="F47" s="21"/>
      <c r="G47" s="81"/>
      <c r="H47" s="8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95" customHeight="1" x14ac:dyDescent="0.3">
      <c r="C48" s="21"/>
      <c r="D48" s="29"/>
      <c r="E48" s="21"/>
      <c r="F48" s="21"/>
      <c r="G48" s="81"/>
      <c r="H48" s="8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95" customHeight="1" x14ac:dyDescent="0.3">
      <c r="C49" s="21"/>
      <c r="D49" s="29"/>
      <c r="E49" s="21"/>
      <c r="F49" s="21"/>
      <c r="G49" s="81"/>
      <c r="H49" s="8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95" customHeight="1" x14ac:dyDescent="0.3">
      <c r="C50" s="21"/>
      <c r="D50" s="29"/>
      <c r="E50" s="21"/>
      <c r="F50" s="21"/>
      <c r="G50" s="81"/>
      <c r="H50" s="8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95" customHeight="1" x14ac:dyDescent="0.3">
      <c r="C51" s="21"/>
      <c r="D51" s="29"/>
      <c r="E51" s="21"/>
      <c r="F51" s="21"/>
      <c r="G51" s="81"/>
      <c r="H51" s="8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95" customHeight="1" x14ac:dyDescent="0.3">
      <c r="C52" s="21"/>
      <c r="D52" s="29"/>
      <c r="E52" s="21"/>
      <c r="F52" s="21"/>
      <c r="G52" s="81"/>
      <c r="H52" s="8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95" customHeight="1" x14ac:dyDescent="0.3">
      <c r="C53" s="21"/>
      <c r="D53" s="29"/>
      <c r="E53" s="21"/>
      <c r="F53" s="21"/>
      <c r="G53" s="81"/>
      <c r="H53" s="8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95" customHeight="1" x14ac:dyDescent="0.3">
      <c r="C54" s="21"/>
      <c r="D54" s="29"/>
      <c r="E54" s="21"/>
      <c r="F54" s="21"/>
      <c r="G54" s="81"/>
      <c r="H54" s="8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95" customHeight="1" x14ac:dyDescent="0.3">
      <c r="C55" s="21"/>
      <c r="D55" s="29"/>
      <c r="E55" s="21"/>
      <c r="F55" s="21"/>
      <c r="G55" s="81"/>
      <c r="H55" s="8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95" customHeight="1" x14ac:dyDescent="0.3">
      <c r="C56" s="21"/>
      <c r="D56" s="29"/>
      <c r="E56" s="21"/>
      <c r="F56" s="21"/>
      <c r="G56" s="81"/>
      <c r="H56" s="8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95" customHeight="1" x14ac:dyDescent="0.3">
      <c r="C57" s="21"/>
      <c r="D57" s="29"/>
      <c r="E57" s="21"/>
      <c r="F57" s="21"/>
      <c r="G57" s="81"/>
      <c r="H57" s="8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95" customHeight="1" x14ac:dyDescent="0.3">
      <c r="C58" s="21"/>
      <c r="D58" s="29"/>
      <c r="E58" s="21"/>
      <c r="F58" s="21"/>
      <c r="G58" s="81"/>
      <c r="H58" s="8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95" customHeight="1" x14ac:dyDescent="0.3">
      <c r="C59" s="21"/>
      <c r="D59" s="29"/>
      <c r="E59" s="21"/>
      <c r="F59" s="21"/>
      <c r="G59" s="81"/>
      <c r="H59" s="8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95" customHeight="1" x14ac:dyDescent="0.3">
      <c r="C60" s="21"/>
      <c r="D60" s="29"/>
      <c r="E60" s="21"/>
      <c r="F60" s="21"/>
      <c r="G60" s="81"/>
      <c r="H60" s="8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95" customHeight="1" x14ac:dyDescent="0.3">
      <c r="C61" s="21"/>
      <c r="D61" s="29"/>
      <c r="E61" s="21"/>
      <c r="F61" s="21"/>
      <c r="G61" s="81"/>
      <c r="H61" s="8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95" customHeight="1" x14ac:dyDescent="0.3">
      <c r="C62" s="21"/>
      <c r="D62" s="29"/>
      <c r="E62" s="21"/>
      <c r="F62" s="21"/>
      <c r="G62" s="81"/>
      <c r="H62" s="8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95" customHeight="1" x14ac:dyDescent="0.3">
      <c r="C63" s="21"/>
      <c r="D63" s="29"/>
      <c r="E63" s="21"/>
      <c r="F63" s="21"/>
      <c r="G63" s="81"/>
      <c r="H63" s="8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95" customHeight="1" x14ac:dyDescent="0.3">
      <c r="C64" s="21"/>
      <c r="D64" s="29"/>
      <c r="E64" s="21"/>
      <c r="F64" s="21"/>
      <c r="G64" s="81"/>
      <c r="H64" s="8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95" customHeight="1" x14ac:dyDescent="0.3">
      <c r="C65" s="21"/>
      <c r="D65" s="29"/>
      <c r="E65" s="21"/>
      <c r="F65" s="21"/>
      <c r="G65" s="81"/>
      <c r="H65" s="8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95" customHeight="1" x14ac:dyDescent="0.3">
      <c r="C66" s="21"/>
      <c r="D66" s="29"/>
      <c r="E66" s="21"/>
      <c r="F66" s="21"/>
      <c r="G66" s="81"/>
      <c r="H66" s="8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95" customHeight="1" x14ac:dyDescent="0.3">
      <c r="C67" s="21"/>
      <c r="D67" s="29"/>
      <c r="E67" s="21"/>
      <c r="F67" s="21"/>
      <c r="G67" s="81"/>
      <c r="H67" s="8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95" customHeight="1" x14ac:dyDescent="0.3">
      <c r="C68" s="21"/>
      <c r="D68" s="29"/>
      <c r="E68" s="21"/>
      <c r="F68" s="21"/>
      <c r="G68" s="81"/>
      <c r="H68" s="8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95" customHeight="1" x14ac:dyDescent="0.3">
      <c r="C69" s="21"/>
      <c r="D69" s="29"/>
      <c r="E69" s="21"/>
      <c r="F69" s="21"/>
      <c r="G69" s="81"/>
      <c r="H69" s="8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95" customHeight="1" x14ac:dyDescent="0.3">
      <c r="C70" s="21"/>
      <c r="D70" s="29"/>
      <c r="E70" s="21"/>
      <c r="F70" s="21"/>
      <c r="G70" s="81"/>
      <c r="H70" s="8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95" customHeight="1" x14ac:dyDescent="0.3">
      <c r="C71" s="21"/>
      <c r="D71" s="29"/>
      <c r="E71" s="21"/>
      <c r="F71" s="21"/>
      <c r="G71" s="81"/>
      <c r="H71" s="8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95" customHeight="1" x14ac:dyDescent="0.3">
      <c r="C72" s="21"/>
      <c r="D72" s="29"/>
      <c r="E72" s="21"/>
      <c r="F72" s="21"/>
      <c r="G72" s="81"/>
      <c r="H72" s="8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95" customHeight="1" x14ac:dyDescent="0.3">
      <c r="C73" s="21"/>
      <c r="D73" s="29"/>
      <c r="E73" s="21"/>
      <c r="F73" s="21"/>
      <c r="G73" s="81"/>
      <c r="H73" s="8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95" customHeight="1" x14ac:dyDescent="0.3">
      <c r="C74" s="21"/>
      <c r="D74" s="29"/>
      <c r="E74" s="21"/>
      <c r="F74" s="21"/>
      <c r="G74" s="81"/>
      <c r="H74" s="8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95" customHeight="1" x14ac:dyDescent="0.3">
      <c r="C75" s="21"/>
      <c r="D75" s="29"/>
      <c r="E75" s="21"/>
      <c r="F75" s="21"/>
      <c r="G75" s="81"/>
      <c r="H75" s="8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95" customHeight="1" x14ac:dyDescent="0.3">
      <c r="C76" s="21"/>
      <c r="D76" s="29"/>
      <c r="E76" s="21"/>
      <c r="F76" s="21"/>
      <c r="G76" s="81"/>
      <c r="H76" s="8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95" customHeight="1" x14ac:dyDescent="0.3">
      <c r="C77" s="21"/>
      <c r="D77" s="29"/>
      <c r="E77" s="21"/>
      <c r="F77" s="21"/>
      <c r="G77" s="81"/>
      <c r="H77" s="8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95" customHeight="1" x14ac:dyDescent="0.3">
      <c r="C78" s="21"/>
      <c r="D78" s="29"/>
      <c r="E78" s="21"/>
      <c r="F78" s="21"/>
      <c r="G78" s="81"/>
      <c r="H78" s="8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95" customHeight="1" x14ac:dyDescent="0.3">
      <c r="C79" s="21"/>
      <c r="D79" s="29"/>
      <c r="E79" s="21"/>
      <c r="F79" s="21"/>
      <c r="G79" s="81"/>
      <c r="H79" s="8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95" customHeight="1" x14ac:dyDescent="0.3">
      <c r="C80" s="21"/>
      <c r="D80" s="29"/>
      <c r="E80" s="21"/>
      <c r="F80" s="21"/>
      <c r="G80" s="81"/>
      <c r="H80" s="8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95" customHeight="1" x14ac:dyDescent="0.3">
      <c r="C81" s="21"/>
      <c r="D81" s="29"/>
      <c r="E81" s="21"/>
      <c r="F81" s="21"/>
      <c r="G81" s="81"/>
      <c r="H81" s="8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95" customHeight="1" x14ac:dyDescent="0.3">
      <c r="C82" s="21"/>
      <c r="D82" s="29"/>
      <c r="E82" s="21"/>
      <c r="F82" s="21"/>
      <c r="G82" s="81"/>
      <c r="H82" s="8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95" customHeight="1" x14ac:dyDescent="0.3">
      <c r="C83" s="21"/>
      <c r="D83" s="29"/>
      <c r="E83" s="21"/>
      <c r="F83" s="21"/>
      <c r="G83" s="81"/>
      <c r="H83" s="8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95" customHeight="1" x14ac:dyDescent="0.3">
      <c r="C84" s="21"/>
      <c r="D84" s="29"/>
      <c r="E84" s="21"/>
      <c r="F84" s="21"/>
      <c r="G84" s="81"/>
      <c r="H84" s="8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95" customHeight="1" x14ac:dyDescent="0.3">
      <c r="C85" s="21"/>
      <c r="D85" s="29"/>
      <c r="E85" s="21"/>
      <c r="F85" s="21"/>
      <c r="G85" s="81"/>
      <c r="H85" s="8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95" customHeight="1" x14ac:dyDescent="0.3">
      <c r="C86" s="21"/>
      <c r="D86" s="29"/>
      <c r="E86" s="21"/>
      <c r="F86" s="21"/>
      <c r="G86" s="81"/>
      <c r="H86" s="8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95" customHeight="1" x14ac:dyDescent="0.3">
      <c r="C87" s="21"/>
      <c r="D87" s="29"/>
      <c r="E87" s="21"/>
      <c r="F87" s="21"/>
      <c r="G87" s="81"/>
      <c r="H87" s="8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95" customHeight="1" x14ac:dyDescent="0.3">
      <c r="C88" s="21"/>
      <c r="D88" s="29"/>
      <c r="E88" s="21"/>
      <c r="F88" s="21"/>
      <c r="G88" s="81"/>
      <c r="H88" s="8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95" customHeight="1" x14ac:dyDescent="0.3">
      <c r="C89" s="21"/>
      <c r="D89" s="29"/>
      <c r="E89" s="21"/>
      <c r="F89" s="21"/>
      <c r="G89" s="81"/>
      <c r="H89" s="8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95" customHeight="1" x14ac:dyDescent="0.3">
      <c r="C90" s="21"/>
      <c r="D90" s="29"/>
      <c r="E90" s="21"/>
      <c r="F90" s="21"/>
      <c r="G90" s="81"/>
      <c r="H90" s="8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95" customHeight="1" x14ac:dyDescent="0.3">
      <c r="C91" s="21"/>
      <c r="D91" s="29"/>
      <c r="E91" s="21"/>
      <c r="F91" s="21"/>
      <c r="G91" s="81"/>
      <c r="H91" s="8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95" customHeight="1" x14ac:dyDescent="0.3">
      <c r="C92" s="21"/>
      <c r="D92" s="29"/>
      <c r="E92" s="21"/>
      <c r="F92" s="21"/>
      <c r="G92" s="81"/>
      <c r="H92" s="8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95" customHeight="1" x14ac:dyDescent="0.3">
      <c r="C93" s="21"/>
      <c r="D93" s="29"/>
      <c r="E93" s="21"/>
      <c r="F93" s="21"/>
      <c r="G93" s="81"/>
      <c r="H93" s="8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95" customHeight="1" x14ac:dyDescent="0.3">
      <c r="C94" s="21"/>
      <c r="D94" s="29"/>
      <c r="E94" s="21"/>
      <c r="F94" s="21"/>
      <c r="G94" s="81"/>
      <c r="H94" s="8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95" customHeight="1" x14ac:dyDescent="0.3">
      <c r="C95" s="21"/>
      <c r="D95" s="29"/>
      <c r="E95" s="21"/>
      <c r="F95" s="21"/>
      <c r="G95" s="81"/>
      <c r="H95" s="8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95" customHeight="1" x14ac:dyDescent="0.3">
      <c r="C96" s="21"/>
      <c r="D96" s="29"/>
      <c r="E96" s="21"/>
      <c r="F96" s="21"/>
      <c r="G96" s="81"/>
      <c r="H96" s="8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95" customHeight="1" x14ac:dyDescent="0.3">
      <c r="C97" s="21"/>
      <c r="D97" s="29"/>
      <c r="E97" s="21"/>
      <c r="F97" s="21"/>
      <c r="G97" s="81"/>
      <c r="H97" s="8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95" customHeight="1" x14ac:dyDescent="0.3">
      <c r="C98" s="21"/>
      <c r="D98" s="29"/>
      <c r="E98" s="21"/>
      <c r="F98" s="21"/>
      <c r="G98" s="81"/>
      <c r="H98" s="81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95" customHeight="1" x14ac:dyDescent="0.3">
      <c r="C99" s="21"/>
      <c r="D99" s="29"/>
      <c r="E99" s="21"/>
      <c r="F99" s="21"/>
      <c r="G99" s="81"/>
      <c r="H99" s="81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95" customHeight="1" x14ac:dyDescent="0.3">
      <c r="C100" s="21"/>
      <c r="D100" s="29"/>
      <c r="E100" s="21"/>
      <c r="F100" s="21"/>
      <c r="G100" s="81"/>
      <c r="H100" s="81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95" customHeight="1" x14ac:dyDescent="0.3">
      <c r="C101" s="21"/>
      <c r="D101" s="29"/>
      <c r="E101" s="21"/>
      <c r="F101" s="21"/>
      <c r="G101" s="81"/>
      <c r="H101" s="81"/>
      <c r="I101" s="11"/>
      <c r="J101" s="11"/>
      <c r="K101" s="11"/>
      <c r="L101" s="11"/>
      <c r="M101" s="11"/>
      <c r="N101" s="6"/>
      <c r="O101" s="6"/>
      <c r="P101" s="6"/>
    </row>
    <row r="102" spans="3:19" ht="19.95" customHeight="1" x14ac:dyDescent="0.3">
      <c r="C102" s="5"/>
      <c r="E102" s="5"/>
      <c r="F102" s="5"/>
      <c r="J102" s="5"/>
    </row>
    <row r="103" spans="3:19" ht="19.95" customHeight="1" x14ac:dyDescent="0.3">
      <c r="C103" s="5"/>
      <c r="E103" s="5"/>
      <c r="F103" s="5"/>
      <c r="J103" s="5"/>
    </row>
    <row r="104" spans="3:19" ht="19.95" customHeight="1" x14ac:dyDescent="0.3">
      <c r="C104" s="5"/>
      <c r="E104" s="5"/>
      <c r="F104" s="5"/>
      <c r="J104" s="5"/>
    </row>
    <row r="105" spans="3:19" ht="19.95" customHeight="1" x14ac:dyDescent="0.3">
      <c r="C105" s="5"/>
      <c r="E105" s="5"/>
      <c r="F105" s="5"/>
      <c r="J105" s="5"/>
    </row>
    <row r="106" spans="3:19" ht="19.95" customHeight="1" x14ac:dyDescent="0.3">
      <c r="C106" s="5"/>
      <c r="E106" s="5"/>
      <c r="F106" s="5"/>
      <c r="J106" s="5"/>
    </row>
    <row r="107" spans="3:19" ht="19.95" customHeight="1" x14ac:dyDescent="0.3">
      <c r="C107" s="5"/>
      <c r="E107" s="5"/>
      <c r="F107" s="5"/>
      <c r="J107" s="5"/>
    </row>
    <row r="108" spans="3:19" ht="19.95" customHeight="1" x14ac:dyDescent="0.3">
      <c r="C108" s="5"/>
      <c r="E108" s="5"/>
      <c r="F108" s="5"/>
      <c r="J108" s="5"/>
    </row>
    <row r="109" spans="3:19" ht="19.95" customHeight="1" x14ac:dyDescent="0.3">
      <c r="C109" s="5"/>
      <c r="E109" s="5"/>
      <c r="F109" s="5"/>
      <c r="J109" s="5"/>
    </row>
    <row r="110" spans="3:19" x14ac:dyDescent="0.3">
      <c r="C110" s="5"/>
      <c r="E110" s="5"/>
      <c r="F110" s="5"/>
      <c r="J110" s="5"/>
    </row>
    <row r="111" spans="3:19" x14ac:dyDescent="0.3">
      <c r="C111" s="5"/>
      <c r="E111" s="5"/>
      <c r="F111" s="5"/>
      <c r="J111" s="5"/>
    </row>
    <row r="112" spans="3:19" x14ac:dyDescent="0.3">
      <c r="C112" s="5"/>
      <c r="E112" s="5"/>
      <c r="F112" s="5"/>
      <c r="J112" s="5"/>
    </row>
    <row r="113" spans="3:10" x14ac:dyDescent="0.3">
      <c r="C113" s="5"/>
      <c r="E113" s="5"/>
      <c r="F113" s="5"/>
      <c r="J113" s="5"/>
    </row>
    <row r="114" spans="3:10" x14ac:dyDescent="0.3">
      <c r="C114" s="5"/>
      <c r="E114" s="5"/>
      <c r="F114" s="5"/>
      <c r="J114" s="5"/>
    </row>
    <row r="115" spans="3:10" x14ac:dyDescent="0.3">
      <c r="C115" s="5"/>
      <c r="E115" s="5"/>
      <c r="F115" s="5"/>
      <c r="J115" s="5"/>
    </row>
    <row r="116" spans="3:10" x14ac:dyDescent="0.3">
      <c r="C116" s="5"/>
      <c r="E116" s="5"/>
      <c r="F116" s="5"/>
      <c r="J116" s="5"/>
    </row>
    <row r="117" spans="3:10" x14ac:dyDescent="0.3">
      <c r="C117" s="5"/>
      <c r="E117" s="5"/>
      <c r="F117" s="5"/>
      <c r="J117" s="5"/>
    </row>
    <row r="118" spans="3:10" x14ac:dyDescent="0.3">
      <c r="C118" s="5"/>
      <c r="E118" s="5"/>
      <c r="F118" s="5"/>
      <c r="J118" s="5"/>
    </row>
    <row r="119" spans="3:10" x14ac:dyDescent="0.3">
      <c r="C119" s="5"/>
      <c r="E119" s="5"/>
      <c r="F119" s="5"/>
      <c r="J119" s="5"/>
    </row>
    <row r="120" spans="3:10" x14ac:dyDescent="0.3">
      <c r="C120" s="5"/>
      <c r="E120" s="5"/>
      <c r="F120" s="5"/>
      <c r="J120" s="5"/>
    </row>
    <row r="121" spans="3:10" x14ac:dyDescent="0.3">
      <c r="C121" s="5"/>
      <c r="E121" s="5"/>
      <c r="F121" s="5"/>
      <c r="J121" s="5"/>
    </row>
    <row r="122" spans="3:10" x14ac:dyDescent="0.3">
      <c r="C122" s="5"/>
      <c r="E122" s="5"/>
      <c r="F122" s="5"/>
      <c r="J122" s="5"/>
    </row>
    <row r="123" spans="3:10" x14ac:dyDescent="0.3">
      <c r="C123" s="5"/>
      <c r="E123" s="5"/>
      <c r="F123" s="5"/>
      <c r="J123" s="5"/>
    </row>
    <row r="124" spans="3:10" x14ac:dyDescent="0.3">
      <c r="C124" s="5"/>
      <c r="E124" s="5"/>
      <c r="F124" s="5"/>
      <c r="J124" s="5"/>
    </row>
    <row r="125" spans="3:10" x14ac:dyDescent="0.3">
      <c r="C125" s="5"/>
      <c r="E125" s="5"/>
      <c r="F125" s="5"/>
      <c r="J125" s="5"/>
    </row>
    <row r="126" spans="3:10" x14ac:dyDescent="0.3">
      <c r="C126" s="5"/>
      <c r="E126" s="5"/>
      <c r="F126" s="5"/>
      <c r="J126" s="5"/>
    </row>
    <row r="127" spans="3:10" x14ac:dyDescent="0.3">
      <c r="C127" s="5"/>
      <c r="E127" s="5"/>
      <c r="F127" s="5"/>
      <c r="J127" s="5"/>
    </row>
    <row r="128" spans="3:10" x14ac:dyDescent="0.3">
      <c r="C128" s="5"/>
      <c r="E128" s="5"/>
      <c r="F128" s="5"/>
      <c r="J128" s="5"/>
    </row>
    <row r="129" spans="3:10" x14ac:dyDescent="0.3">
      <c r="C129" s="5"/>
      <c r="E129" s="5"/>
      <c r="F129" s="5"/>
      <c r="J129" s="5"/>
    </row>
    <row r="130" spans="3:10" x14ac:dyDescent="0.3">
      <c r="C130" s="5"/>
      <c r="E130" s="5"/>
      <c r="F130" s="5"/>
      <c r="J130" s="5"/>
    </row>
    <row r="131" spans="3:10" x14ac:dyDescent="0.3">
      <c r="C131" s="5"/>
      <c r="E131" s="5"/>
      <c r="F131" s="5"/>
      <c r="J131" s="5"/>
    </row>
    <row r="132" spans="3:10" x14ac:dyDescent="0.3">
      <c r="C132" s="5"/>
      <c r="E132" s="5"/>
      <c r="F132" s="5"/>
      <c r="J132" s="5"/>
    </row>
    <row r="133" spans="3:10" x14ac:dyDescent="0.3">
      <c r="C133" s="5"/>
      <c r="E133" s="5"/>
      <c r="F133" s="5"/>
      <c r="J133" s="5"/>
    </row>
    <row r="134" spans="3:10" x14ac:dyDescent="0.3">
      <c r="C134" s="5"/>
      <c r="E134" s="5"/>
      <c r="F134" s="5"/>
      <c r="J134" s="5"/>
    </row>
    <row r="135" spans="3:10" x14ac:dyDescent="0.3">
      <c r="C135" s="5"/>
      <c r="E135" s="5"/>
      <c r="F135" s="5"/>
      <c r="J135" s="5"/>
    </row>
    <row r="136" spans="3:10" x14ac:dyDescent="0.3">
      <c r="C136" s="5"/>
      <c r="E136" s="5"/>
      <c r="F136" s="5"/>
      <c r="J136" s="5"/>
    </row>
    <row r="137" spans="3:10" x14ac:dyDescent="0.3">
      <c r="C137" s="5"/>
      <c r="E137" s="5"/>
      <c r="F137" s="5"/>
      <c r="J137" s="5"/>
    </row>
    <row r="138" spans="3:10" x14ac:dyDescent="0.3">
      <c r="C138" s="5"/>
      <c r="E138" s="5"/>
      <c r="F138" s="5"/>
      <c r="J138" s="5"/>
    </row>
    <row r="139" spans="3:10" x14ac:dyDescent="0.3">
      <c r="C139" s="5"/>
      <c r="E139" s="5"/>
      <c r="F139" s="5"/>
      <c r="J139" s="5"/>
    </row>
    <row r="140" spans="3:10" x14ac:dyDescent="0.3">
      <c r="C140" s="5"/>
      <c r="E140" s="5"/>
      <c r="F140" s="5"/>
      <c r="J140" s="5"/>
    </row>
    <row r="141" spans="3:10" x14ac:dyDescent="0.3">
      <c r="C141" s="5"/>
      <c r="E141" s="5"/>
      <c r="F141" s="5"/>
      <c r="J141" s="5"/>
    </row>
    <row r="142" spans="3:10" x14ac:dyDescent="0.3">
      <c r="C142" s="5"/>
      <c r="E142" s="5"/>
      <c r="F142" s="5"/>
      <c r="J142" s="5"/>
    </row>
    <row r="143" spans="3:10" x14ac:dyDescent="0.3">
      <c r="C143" s="5"/>
      <c r="E143" s="5"/>
      <c r="F143" s="5"/>
      <c r="J143" s="5"/>
    </row>
    <row r="144" spans="3:10" x14ac:dyDescent="0.3">
      <c r="C144" s="5"/>
      <c r="E144" s="5"/>
      <c r="F144" s="5"/>
      <c r="J144" s="5"/>
    </row>
    <row r="145" spans="3:10" x14ac:dyDescent="0.3">
      <c r="C145" s="5"/>
      <c r="E145" s="5"/>
      <c r="F145" s="5"/>
      <c r="J145" s="5"/>
    </row>
    <row r="146" spans="3:10" x14ac:dyDescent="0.3">
      <c r="C146" s="5"/>
      <c r="E146" s="5"/>
      <c r="F146" s="5"/>
      <c r="J146" s="5"/>
    </row>
    <row r="147" spans="3:10" x14ac:dyDescent="0.3">
      <c r="C147" s="5"/>
      <c r="E147" s="5"/>
      <c r="F147" s="5"/>
      <c r="J147" s="5"/>
    </row>
    <row r="148" spans="3:10" x14ac:dyDescent="0.3">
      <c r="C148" s="5"/>
      <c r="E148" s="5"/>
      <c r="F148" s="5"/>
      <c r="J148" s="5"/>
    </row>
    <row r="149" spans="3:10" x14ac:dyDescent="0.3">
      <c r="C149" s="5"/>
      <c r="E149" s="5"/>
      <c r="F149" s="5"/>
      <c r="J149" s="5"/>
    </row>
    <row r="150" spans="3:10" x14ac:dyDescent="0.3">
      <c r="C150" s="5"/>
      <c r="E150" s="5"/>
      <c r="F150" s="5"/>
      <c r="J150" s="5"/>
    </row>
    <row r="151" spans="3:10" x14ac:dyDescent="0.3">
      <c r="C151" s="5"/>
      <c r="E151" s="5"/>
      <c r="F151" s="5"/>
      <c r="J151" s="5"/>
    </row>
    <row r="152" spans="3:10" x14ac:dyDescent="0.3">
      <c r="C152" s="5"/>
      <c r="E152" s="5"/>
      <c r="F152" s="5"/>
      <c r="J152" s="5"/>
    </row>
    <row r="153" spans="3:10" x14ac:dyDescent="0.3">
      <c r="C153" s="5"/>
      <c r="E153" s="5"/>
      <c r="F153" s="5"/>
      <c r="J153" s="5"/>
    </row>
    <row r="154" spans="3:10" x14ac:dyDescent="0.3">
      <c r="C154" s="5"/>
      <c r="E154" s="5"/>
      <c r="F154" s="5"/>
      <c r="J154" s="5"/>
    </row>
    <row r="155" spans="3:10" x14ac:dyDescent="0.3">
      <c r="C155" s="5"/>
      <c r="E155" s="5"/>
      <c r="F155" s="5"/>
      <c r="J155" s="5"/>
    </row>
    <row r="156" spans="3:10" x14ac:dyDescent="0.3">
      <c r="C156" s="5"/>
      <c r="E156" s="5"/>
      <c r="F156" s="5"/>
      <c r="J156" s="5"/>
    </row>
    <row r="157" spans="3:10" x14ac:dyDescent="0.3">
      <c r="C157" s="5"/>
      <c r="E157" s="5"/>
      <c r="F157" s="5"/>
      <c r="J157" s="5"/>
    </row>
    <row r="158" spans="3:10" x14ac:dyDescent="0.3">
      <c r="C158" s="5"/>
      <c r="E158" s="5"/>
      <c r="F158" s="5"/>
      <c r="J158" s="5"/>
    </row>
    <row r="159" spans="3:10" x14ac:dyDescent="0.3">
      <c r="C159" s="5"/>
      <c r="E159" s="5"/>
      <c r="F159" s="5"/>
      <c r="J159" s="5"/>
    </row>
    <row r="160" spans="3:10" x14ac:dyDescent="0.3">
      <c r="C160" s="5"/>
      <c r="E160" s="5"/>
      <c r="F160" s="5"/>
      <c r="J160" s="5"/>
    </row>
    <row r="161" spans="3:10" x14ac:dyDescent="0.3">
      <c r="C161" s="5"/>
      <c r="E161" s="5"/>
      <c r="F161" s="5"/>
      <c r="J161" s="5"/>
    </row>
    <row r="162" spans="3:10" x14ac:dyDescent="0.3">
      <c r="C162" s="5"/>
      <c r="E162" s="5"/>
      <c r="F162" s="5"/>
      <c r="J162" s="5"/>
    </row>
    <row r="163" spans="3:10" x14ac:dyDescent="0.3">
      <c r="C163" s="5"/>
      <c r="E163" s="5"/>
      <c r="F163" s="5"/>
      <c r="J163" s="5"/>
    </row>
    <row r="164" spans="3:10" x14ac:dyDescent="0.3">
      <c r="C164" s="5"/>
      <c r="E164" s="5"/>
      <c r="F164" s="5"/>
      <c r="J164" s="5"/>
    </row>
    <row r="165" spans="3:10" x14ac:dyDescent="0.3">
      <c r="C165" s="5"/>
      <c r="E165" s="5"/>
      <c r="F165" s="5"/>
      <c r="J165" s="5"/>
    </row>
    <row r="166" spans="3:10" x14ac:dyDescent="0.3">
      <c r="C166" s="5"/>
      <c r="E166" s="5"/>
      <c r="F166" s="5"/>
      <c r="J166" s="5"/>
    </row>
    <row r="167" spans="3:10" x14ac:dyDescent="0.3">
      <c r="C167" s="5"/>
      <c r="E167" s="5"/>
      <c r="F167" s="5"/>
      <c r="J167" s="5"/>
    </row>
    <row r="168" spans="3:10" x14ac:dyDescent="0.3">
      <c r="C168" s="5"/>
      <c r="E168" s="5"/>
      <c r="F168" s="5"/>
      <c r="J168" s="5"/>
    </row>
    <row r="169" spans="3:10" x14ac:dyDescent="0.3">
      <c r="C169" s="5"/>
      <c r="E169" s="5"/>
      <c r="F169" s="5"/>
      <c r="J169" s="5"/>
    </row>
    <row r="170" spans="3:10" x14ac:dyDescent="0.3">
      <c r="C170" s="5"/>
      <c r="E170" s="5"/>
      <c r="F170" s="5"/>
      <c r="J170" s="5"/>
    </row>
    <row r="171" spans="3:10" x14ac:dyDescent="0.3">
      <c r="C171" s="5"/>
      <c r="E171" s="5"/>
      <c r="F171" s="5"/>
      <c r="J171" s="5"/>
    </row>
    <row r="172" spans="3:10" x14ac:dyDescent="0.3">
      <c r="C172" s="5"/>
      <c r="E172" s="5"/>
      <c r="F172" s="5"/>
      <c r="J172" s="5"/>
    </row>
    <row r="173" spans="3:10" x14ac:dyDescent="0.3">
      <c r="C173" s="5"/>
      <c r="E173" s="5"/>
      <c r="F173" s="5"/>
      <c r="J173" s="5"/>
    </row>
    <row r="174" spans="3:10" x14ac:dyDescent="0.3">
      <c r="C174" s="5"/>
      <c r="E174" s="5"/>
      <c r="F174" s="5"/>
      <c r="J174" s="5"/>
    </row>
    <row r="175" spans="3:10" x14ac:dyDescent="0.3">
      <c r="C175" s="5"/>
      <c r="E175" s="5"/>
      <c r="F175" s="5"/>
      <c r="J175" s="5"/>
    </row>
    <row r="176" spans="3:10" x14ac:dyDescent="0.3">
      <c r="C176" s="5"/>
      <c r="E176" s="5"/>
      <c r="F176" s="5"/>
      <c r="J176" s="5"/>
    </row>
    <row r="177" spans="3:10" x14ac:dyDescent="0.3">
      <c r="C177" s="5"/>
      <c r="E177" s="5"/>
      <c r="F177" s="5"/>
      <c r="J177" s="5"/>
    </row>
    <row r="178" spans="3:10" x14ac:dyDescent="0.3">
      <c r="C178" s="5"/>
      <c r="E178" s="5"/>
      <c r="F178" s="5"/>
      <c r="J178" s="5"/>
    </row>
    <row r="179" spans="3:10" x14ac:dyDescent="0.3">
      <c r="C179" s="5"/>
      <c r="E179" s="5"/>
      <c r="F179" s="5"/>
      <c r="J179" s="5"/>
    </row>
    <row r="180" spans="3:10" x14ac:dyDescent="0.3">
      <c r="C180" s="5"/>
      <c r="E180" s="5"/>
      <c r="F180" s="5"/>
      <c r="J180" s="5"/>
    </row>
    <row r="181" spans="3:10" x14ac:dyDescent="0.3">
      <c r="C181" s="5"/>
      <c r="E181" s="5"/>
      <c r="F181" s="5"/>
      <c r="J181" s="5"/>
    </row>
    <row r="182" spans="3:10" x14ac:dyDescent="0.3">
      <c r="C182" s="5"/>
      <c r="E182" s="5"/>
      <c r="F182" s="5"/>
      <c r="J182" s="5"/>
    </row>
    <row r="183" spans="3:10" x14ac:dyDescent="0.3">
      <c r="C183" s="5"/>
      <c r="E183" s="5"/>
      <c r="F183" s="5"/>
      <c r="J183" s="5"/>
    </row>
    <row r="184" spans="3:10" x14ac:dyDescent="0.3">
      <c r="C184" s="5"/>
      <c r="E184" s="5"/>
      <c r="F184" s="5"/>
      <c r="J184" s="5"/>
    </row>
    <row r="185" spans="3:10" x14ac:dyDescent="0.3">
      <c r="C185" s="5"/>
      <c r="E185" s="5"/>
      <c r="F185" s="5"/>
      <c r="J185" s="5"/>
    </row>
    <row r="186" spans="3:10" x14ac:dyDescent="0.3">
      <c r="C186" s="5"/>
      <c r="E186" s="5"/>
      <c r="F186" s="5"/>
      <c r="J186" s="5"/>
    </row>
    <row r="187" spans="3:10" x14ac:dyDescent="0.3">
      <c r="C187" s="5"/>
      <c r="E187" s="5"/>
      <c r="F187" s="5"/>
      <c r="J187" s="5"/>
    </row>
    <row r="188" spans="3:10" x14ac:dyDescent="0.3">
      <c r="C188" s="5"/>
      <c r="E188" s="5"/>
      <c r="F188" s="5"/>
      <c r="J188" s="5"/>
    </row>
    <row r="189" spans="3:10" x14ac:dyDescent="0.3">
      <c r="C189" s="5"/>
      <c r="E189" s="5"/>
      <c r="F189" s="5"/>
      <c r="J189" s="5"/>
    </row>
    <row r="190" spans="3:10" x14ac:dyDescent="0.3">
      <c r="C190" s="5"/>
      <c r="E190" s="5"/>
      <c r="F190" s="5"/>
      <c r="J190" s="5"/>
    </row>
    <row r="191" spans="3:10" x14ac:dyDescent="0.3">
      <c r="C191" s="5"/>
      <c r="E191" s="5"/>
      <c r="F191" s="5"/>
      <c r="J191" s="5"/>
    </row>
    <row r="192" spans="3:10" x14ac:dyDescent="0.3">
      <c r="C192" s="5"/>
      <c r="E192" s="5"/>
      <c r="F192" s="5"/>
      <c r="J192" s="5"/>
    </row>
    <row r="193" spans="3:10" x14ac:dyDescent="0.3">
      <c r="C193" s="5"/>
      <c r="E193" s="5"/>
      <c r="F193" s="5"/>
      <c r="J193" s="5"/>
    </row>
    <row r="194" spans="3:10" x14ac:dyDescent="0.3">
      <c r="C194" s="5"/>
      <c r="E194" s="5"/>
      <c r="F194" s="5"/>
      <c r="J194" s="5"/>
    </row>
    <row r="195" spans="3:10" x14ac:dyDescent="0.3">
      <c r="C195" s="5"/>
      <c r="E195" s="5"/>
      <c r="F195" s="5"/>
      <c r="J195" s="5"/>
    </row>
    <row r="196" spans="3:10" x14ac:dyDescent="0.3">
      <c r="C196" s="5"/>
      <c r="E196" s="5"/>
      <c r="F196" s="5"/>
      <c r="J196" s="5"/>
    </row>
    <row r="197" spans="3:10" x14ac:dyDescent="0.3">
      <c r="C197" s="5"/>
      <c r="E197" s="5"/>
      <c r="F197" s="5"/>
      <c r="J197" s="5"/>
    </row>
    <row r="198" spans="3:10" x14ac:dyDescent="0.3">
      <c r="C198" s="5"/>
      <c r="E198" s="5"/>
      <c r="F198" s="5"/>
      <c r="J198" s="5"/>
    </row>
    <row r="199" spans="3:10" x14ac:dyDescent="0.3">
      <c r="C199" s="5"/>
      <c r="E199" s="5"/>
      <c r="F199" s="5"/>
      <c r="J199" s="5"/>
    </row>
    <row r="200" spans="3:10" x14ac:dyDescent="0.3">
      <c r="C200" s="5"/>
      <c r="E200" s="5"/>
      <c r="F200" s="5"/>
      <c r="J200" s="5"/>
    </row>
    <row r="201" spans="3:10" x14ac:dyDescent="0.3">
      <c r="C201" s="5"/>
      <c r="E201" s="5"/>
      <c r="F201" s="5"/>
      <c r="J201" s="5"/>
    </row>
    <row r="202" spans="3:10" x14ac:dyDescent="0.3">
      <c r="C202" s="5"/>
      <c r="E202" s="5"/>
      <c r="F202" s="5"/>
      <c r="J202" s="5"/>
    </row>
    <row r="203" spans="3:10" x14ac:dyDescent="0.3">
      <c r="C203" s="5"/>
      <c r="E203" s="5"/>
      <c r="F203" s="5"/>
      <c r="J203" s="5"/>
    </row>
    <row r="204" spans="3:10" x14ac:dyDescent="0.3">
      <c r="C204" s="5"/>
      <c r="E204" s="5"/>
      <c r="F204" s="5"/>
      <c r="J204" s="5"/>
    </row>
    <row r="205" spans="3:10" x14ac:dyDescent="0.3">
      <c r="C205" s="5"/>
      <c r="E205" s="5"/>
      <c r="F205" s="5"/>
      <c r="J205" s="5"/>
    </row>
    <row r="206" spans="3:10" x14ac:dyDescent="0.3">
      <c r="C206" s="5"/>
      <c r="E206" s="5"/>
      <c r="F206" s="5"/>
      <c r="J206" s="5"/>
    </row>
    <row r="207" spans="3:10" x14ac:dyDescent="0.3">
      <c r="C207" s="5"/>
      <c r="E207" s="5"/>
      <c r="F207" s="5"/>
      <c r="J207" s="5"/>
    </row>
    <row r="208" spans="3:10" x14ac:dyDescent="0.3">
      <c r="C208" s="5"/>
      <c r="E208" s="5"/>
      <c r="F208" s="5"/>
      <c r="J208" s="5"/>
    </row>
    <row r="209" spans="3:10" x14ac:dyDescent="0.3">
      <c r="C209" s="5"/>
      <c r="E209" s="5"/>
      <c r="F209" s="5"/>
      <c r="J209" s="5"/>
    </row>
    <row r="210" spans="3:10" x14ac:dyDescent="0.3">
      <c r="C210" s="5"/>
      <c r="E210" s="5"/>
      <c r="F210" s="5"/>
      <c r="J210" s="5"/>
    </row>
    <row r="211" spans="3:10" x14ac:dyDescent="0.3">
      <c r="C211" s="5"/>
      <c r="E211" s="5"/>
      <c r="F211" s="5"/>
      <c r="J211" s="5"/>
    </row>
    <row r="212" spans="3:10" x14ac:dyDescent="0.3">
      <c r="C212" s="5"/>
      <c r="E212" s="5"/>
      <c r="F212" s="5"/>
      <c r="J212" s="5"/>
    </row>
    <row r="213" spans="3:10" x14ac:dyDescent="0.3">
      <c r="C213" s="5"/>
      <c r="E213" s="5"/>
      <c r="F213" s="5"/>
      <c r="J213" s="5"/>
    </row>
    <row r="214" spans="3:10" x14ac:dyDescent="0.3">
      <c r="C214" s="5"/>
      <c r="E214" s="5"/>
      <c r="F214" s="5"/>
      <c r="J214" s="5"/>
    </row>
    <row r="215" spans="3:10" x14ac:dyDescent="0.3">
      <c r="C215" s="5"/>
      <c r="E215" s="5"/>
      <c r="F215" s="5"/>
      <c r="J215" s="5"/>
    </row>
    <row r="216" spans="3:10" x14ac:dyDescent="0.3">
      <c r="C216" s="5"/>
      <c r="E216" s="5"/>
      <c r="F216" s="5"/>
      <c r="J216" s="5"/>
    </row>
    <row r="217" spans="3:10" x14ac:dyDescent="0.3">
      <c r="C217" s="5"/>
      <c r="E217" s="5"/>
      <c r="F217" s="5"/>
      <c r="J217" s="5"/>
    </row>
    <row r="218" spans="3:10" x14ac:dyDescent="0.3">
      <c r="C218" s="5"/>
      <c r="E218" s="5"/>
      <c r="F218" s="5"/>
      <c r="J218" s="5"/>
    </row>
    <row r="219" spans="3:10" x14ac:dyDescent="0.3">
      <c r="C219" s="5"/>
      <c r="E219" s="5"/>
      <c r="F219" s="5"/>
      <c r="J219" s="5"/>
    </row>
    <row r="220" spans="3:10" x14ac:dyDescent="0.3">
      <c r="C220" s="5"/>
      <c r="E220" s="5"/>
      <c r="F220" s="5"/>
      <c r="J220" s="5"/>
    </row>
    <row r="221" spans="3:10" x14ac:dyDescent="0.3">
      <c r="C221" s="5"/>
      <c r="E221" s="5"/>
      <c r="F221" s="5"/>
      <c r="J221" s="5"/>
    </row>
    <row r="222" spans="3:10" x14ac:dyDescent="0.3">
      <c r="C222" s="5"/>
      <c r="E222" s="5"/>
      <c r="F222" s="5"/>
      <c r="J222" s="5"/>
    </row>
    <row r="223" spans="3:10" x14ac:dyDescent="0.3">
      <c r="C223" s="5"/>
      <c r="E223" s="5"/>
      <c r="F223" s="5"/>
      <c r="J223" s="5"/>
    </row>
    <row r="224" spans="3:10" x14ac:dyDescent="0.3">
      <c r="C224" s="5"/>
      <c r="E224" s="5"/>
      <c r="F224" s="5"/>
      <c r="J224" s="5"/>
    </row>
    <row r="225" spans="3:10" x14ac:dyDescent="0.3">
      <c r="C225" s="5"/>
      <c r="E225" s="5"/>
      <c r="F225" s="5"/>
      <c r="J225" s="5"/>
    </row>
    <row r="226" spans="3:10" x14ac:dyDescent="0.3">
      <c r="C226" s="5"/>
      <c r="E226" s="5"/>
      <c r="F226" s="5"/>
      <c r="J226" s="5"/>
    </row>
    <row r="227" spans="3:10" x14ac:dyDescent="0.3">
      <c r="C227" s="5"/>
      <c r="E227" s="5"/>
      <c r="F227" s="5"/>
      <c r="J227" s="5"/>
    </row>
    <row r="228" spans="3:10" x14ac:dyDescent="0.3">
      <c r="C228" s="5"/>
      <c r="E228" s="5"/>
      <c r="F228" s="5"/>
      <c r="J228" s="5"/>
    </row>
    <row r="229" spans="3:10" x14ac:dyDescent="0.3">
      <c r="C229" s="5"/>
      <c r="E229" s="5"/>
      <c r="F229" s="5"/>
      <c r="J229" s="5"/>
    </row>
    <row r="230" spans="3:10" x14ac:dyDescent="0.3">
      <c r="C230" s="5"/>
      <c r="E230" s="5"/>
      <c r="F230" s="5"/>
      <c r="J230" s="5"/>
    </row>
    <row r="231" spans="3:10" x14ac:dyDescent="0.3">
      <c r="C231" s="5"/>
      <c r="E231" s="5"/>
      <c r="F231" s="5"/>
      <c r="J231" s="5"/>
    </row>
    <row r="232" spans="3:10" x14ac:dyDescent="0.3">
      <c r="C232" s="5"/>
      <c r="E232" s="5"/>
      <c r="F232" s="5"/>
      <c r="J232" s="5"/>
    </row>
  </sheetData>
  <sheetProtection algorithmName="SHA-512" hashValue="We2xs5XOaPMI3y5eCAWTVo9BgtWLRxdWLPa1zrJu2SP4torIt+ErId1DcAbgbf/ttZXWf8XtHes328QE0/5kJw==" saltValue="64bjW/ueLN0NXXJks18kgQ==" spinCount="100000" sheet="1" objects="1" scenarios="1"/>
  <mergeCells count="14">
    <mergeCell ref="H7:H12"/>
    <mergeCell ref="L7:L12"/>
    <mergeCell ref="G5:H5"/>
    <mergeCell ref="B1:D1"/>
    <mergeCell ref="B15:G15"/>
    <mergeCell ref="R15:T15"/>
    <mergeCell ref="B14:I14"/>
    <mergeCell ref="R14:T14"/>
    <mergeCell ref="I7:I12"/>
    <mergeCell ref="J7:J12"/>
    <mergeCell ref="K7:K12"/>
    <mergeCell ref="M7:M12"/>
    <mergeCell ref="N7:N12"/>
    <mergeCell ref="O7:O12"/>
  </mergeCells>
  <conditionalFormatting sqref="D7:D12 B7:B12">
    <cfRule type="containsBlanks" dxfId="7" priority="52">
      <formula>LEN(TRIM(B7))=0</formula>
    </cfRule>
  </conditionalFormatting>
  <conditionalFormatting sqref="B7:B12">
    <cfRule type="cellIs" dxfId="6" priority="49" operator="greaterThanOrEqual">
      <formula>1</formula>
    </cfRule>
  </conditionalFormatting>
  <conditionalFormatting sqref="T7:T12">
    <cfRule type="cellIs" dxfId="5" priority="36" operator="equal">
      <formula>"VYHOVUJE"</formula>
    </cfRule>
  </conditionalFormatting>
  <conditionalFormatting sqref="T7:T12">
    <cfRule type="cellIs" dxfId="4" priority="35" operator="equal">
      <formula>"NEVYHOVUJE"</formula>
    </cfRule>
  </conditionalFormatting>
  <conditionalFormatting sqref="G7:H7 R7:R12 G8:G12">
    <cfRule type="containsBlanks" dxfId="3" priority="29">
      <formula>LEN(TRIM(G7))=0</formula>
    </cfRule>
  </conditionalFormatting>
  <conditionalFormatting sqref="G7:H7 R7:R12 G8:G12">
    <cfRule type="notContainsBlanks" dxfId="2" priority="27">
      <formula>LEN(TRIM(G7))&gt;0</formula>
    </cfRule>
  </conditionalFormatting>
  <conditionalFormatting sqref="G7:H7 G8:G12 R7:R12">
    <cfRule type="notContainsBlanks" dxfId="1" priority="26">
      <formula>LEN(TRIM(G7))&gt;0</formula>
    </cfRule>
  </conditionalFormatting>
  <conditionalFormatting sqref="G7:H7 G8:G12">
    <cfRule type="notContainsBlanks" dxfId="0" priority="25">
      <formula>LEN(TRIM(G7))&gt;0</formula>
    </cfRule>
  </conditionalFormatting>
  <dataValidations count="2">
    <dataValidation type="list" showInputMessage="1" showErrorMessage="1" sqref="J7" xr:uid="{00000000-0002-0000-0000-000000000000}">
      <formula1>"ANO,NE"</formula1>
    </dataValidation>
    <dataValidation type="list" showInputMessage="1" showErrorMessage="1" sqref="E7:E12" xr:uid="{00000000-0002-0000-0000-000001000000}">
      <formula1>"ks,bal,sada,m,"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V7:V12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2021-06-07T06:39:26Z</cp:lastPrinted>
  <dcterms:created xsi:type="dcterms:W3CDTF">2014-03-05T12:43:32Z</dcterms:created>
  <dcterms:modified xsi:type="dcterms:W3CDTF">2021-06-28T09:48:36Z</dcterms:modified>
</cp:coreProperties>
</file>